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W:\TRANSAC\2023\786-2023\WORK IN PROGRESS\"/>
    </mc:Choice>
  </mc:AlternateContent>
  <xr:revisionPtr revIDLastSave="0" documentId="13_ncr:1_{133723B7-8CAE-41B8-8089-2EB8DC756025}" xr6:coauthVersionLast="36" xr6:coauthVersionMax="36" xr10:uidLastSave="{00000000-0000-0000-0000-000000000000}"/>
  <bookViews>
    <workbookView xWindow="0" yWindow="0" windowWidth="25200" windowHeight="1317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prices'!$A$6:$G$12</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prices'!$A$1:$G$20</definedName>
    <definedName name="Print_Area_1">'Unit prices'!$A$7:$G$37</definedName>
    <definedName name="Print_Area_2">#REF!</definedName>
    <definedName name="_xlnm.Print_Titles" localSheetId="1">'Unit prices'!$1:$6</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29" i="2" l="1"/>
  <c r="G28" i="2"/>
  <c r="G27" i="2"/>
  <c r="G26" i="2"/>
  <c r="G25" i="2"/>
  <c r="A25" i="2"/>
  <c r="A26" i="2" s="1"/>
  <c r="A27" i="2" s="1"/>
  <c r="A28" i="2" s="1"/>
  <c r="G24" i="2"/>
  <c r="F32" i="2" l="1"/>
  <c r="A29" i="2"/>
  <c r="G11" i="2"/>
  <c r="G12" i="2"/>
  <c r="G7" i="2" l="1"/>
  <c r="A8" i="2" l="1"/>
  <c r="G8" i="2" l="1"/>
  <c r="G9" i="2"/>
  <c r="G10" i="2"/>
  <c r="F15" i="2" l="1"/>
  <c r="A9" i="2"/>
  <c r="A10" i="2" s="1"/>
  <c r="A11" i="2" l="1"/>
  <c r="A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<sst xmlns="http://schemas.openxmlformats.org/spreadsheetml/2006/main" count="76" uniqueCount="42">
  <si>
    <t>Item</t>
  </si>
  <si>
    <t>Description</t>
  </si>
  <si>
    <t>Approximate Quantity</t>
  </si>
  <si>
    <t>Unit</t>
  </si>
  <si>
    <t>Unit Price</t>
  </si>
  <si>
    <t>Amount</t>
  </si>
  <si>
    <t>each</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</si>
  <si>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</si>
  <si>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</si>
  <si>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</si>
  <si>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</si>
  <si>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</si>
  <si>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</si>
  <si>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</si>
  <si>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</si>
  <si>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</si>
  <si>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</si>
  <si>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</si>
  <si>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</si>
  <si>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</si>
  <si>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</si>
  <si>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</si>
  <si>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</si>
  <si>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</si>
  <si>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</si>
  <si>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(See "Prices" clause in tender document)</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</si>
  <si>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</si>
  <si>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</si>
  <si>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</si>
  <si>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E2.3</t>
  </si>
  <si>
    <t>E2.5</t>
  </si>
  <si>
    <t>E2.6</t>
  </si>
  <si>
    <t>E2.2</t>
  </si>
  <si>
    <t>E2.4</t>
  </si>
  <si>
    <t>E2.7</t>
  </si>
  <si>
    <t>Alternative 1: Direct F5 Support</t>
  </si>
  <si>
    <t>Alternative 2: Partner Collaborative Support</t>
  </si>
  <si>
    <t xml:space="preserve">F5-SVC-BIG-PRE-L1-3 for BIG-IP (7x24) for F5-BIG-BT-I11800 </t>
  </si>
  <si>
    <r>
      <t>F5-SVC-BIG-PRE-L1-3 for F5-ADD-BIG-VPN-1K</t>
    </r>
    <r>
      <rPr>
        <b/>
        <sz val="8"/>
        <rFont val="Arial"/>
        <family val="2"/>
      </rPr>
      <t xml:space="preserve"> </t>
    </r>
  </si>
  <si>
    <r>
      <t>F5-SVC-BIG-PRE-PST</t>
    </r>
    <r>
      <rPr>
        <b/>
        <sz val="10"/>
        <rFont val="Arial"/>
        <family val="2"/>
      </rPr>
      <t xml:space="preserve"> </t>
    </r>
    <r>
      <rPr>
        <sz val="10"/>
        <rFont val="Arial"/>
        <family val="2"/>
      </rPr>
      <t xml:space="preserve">for F5-BIG-BT-I11800 </t>
    </r>
  </si>
  <si>
    <r>
      <t>F5-SVC-BIG-PRE-L1-3 Service for F5-ADD-BIG-VPN-1K</t>
    </r>
    <r>
      <rPr>
        <b/>
        <sz val="8"/>
        <rFont val="Arial"/>
        <family val="2"/>
      </rPr>
      <t xml:space="preserve"> </t>
    </r>
  </si>
  <si>
    <t>TOTAL BID PRICE (MRST and GST extra) (in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</si>
</sst>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9"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ont>
    <font>
      <b/>
      <sz val="8"/>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5">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164" fontId="0" fillId="0" borderId="25" xfId="0" applyNumberFormat="1" applyBorder="1" applyAlignment="1" applyProtection="1"/>
    <xf numFmtId="0" fontId="3" fillId="0" borderId="26" xfId="0" applyFont="1" applyBorder="1" applyAlignment="1" applyProtection="1">
      <alignment horizontal="center" wrapText="1"/>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164" fontId="0" fillId="0" borderId="28" xfId="0" applyNumberFormat="1" applyBorder="1" applyAlignment="1" applyProtection="1"/>
    <xf numFmtId="0" fontId="0" fillId="0" borderId="0" xfId="0" applyAlignment="1" applyProtection="1">
      <protection locked="0"/>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6" xfId="0" applyNumberForma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3" fillId="0" borderId="0" xfId="0" applyNumberFormat="1" applyFont="1" applyAlignment="1"/>
    <xf numFmtId="0" fontId="38" fillId="25" borderId="0" xfId="110" applyNumberFormat="1" applyFont="1" applyFill="1" applyAlignment="1">
      <alignment vertical="top" wrapText="1"/>
    </xf>
    <xf numFmtId="0" fontId="40" fillId="25" borderId="0" xfId="110" applyNumberFormat="1" applyFont="1" applyFill="1" applyAlignment="1">
      <alignment vertical="top" wrapText="1"/>
    </xf>
    <xf numFmtId="0" fontId="3" fillId="0" borderId="26" xfId="0" applyFont="1" applyBorder="1" applyAlignment="1" applyProtection="1">
      <alignment wrapText="1"/>
    </xf>
    <xf numFmtId="0" fontId="3" fillId="0" borderId="29" xfId="0" applyFont="1" applyBorder="1" applyAlignment="1" applyProtection="1">
      <alignment wrapText="1"/>
    </xf>
    <xf numFmtId="3" fontId="3" fillId="0" borderId="26" xfId="0" applyNumberFormat="1" applyFont="1" applyBorder="1" applyAlignment="1" applyProtection="1">
      <alignment horizontal="center"/>
    </xf>
    <xf numFmtId="0" fontId="0" fillId="0" borderId="0" xfId="0" applyAlignment="1"/>
    <xf numFmtId="0" fontId="3" fillId="0" borderId="0" xfId="0" applyFont="1" applyAlignment="1">
      <alignment wrapText="1"/>
    </xf>
    <xf numFmtId="4" fontId="0" fillId="0" borderId="19" xfId="0" applyNumberFormat="1" applyBorder="1" applyAlignment="1" applyProtection="1">
      <alignment horizontal="left"/>
      <protection locked="0"/>
    </xf>
    <xf numFmtId="7" fontId="37" fillId="24" borderId="14" xfId="1" applyNumberFormat="1" applyFont="1" applyBorder="1" applyAlignment="1">
      <alignment horizontal="center"/>
    </xf>
    <xf numFmtId="0" fontId="37" fillId="24" borderId="22" xfId="1" applyNumberFormat="1" applyFont="1" applyBorder="1" applyAlignment="1"/>
    <xf numFmtId="7" fontId="37" fillId="24" borderId="0" xfId="1" applyNumberFormat="1" applyFont="1" applyBorder="1" applyAlignment="1">
      <alignment horizontal="center"/>
    </xf>
    <xf numFmtId="0" fontId="37" fillId="24" borderId="23" xfId="1" applyNumberFormat="1" applyFont="1" applyBorder="1" applyAlignment="1"/>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0" fontId="3" fillId="0" borderId="0" xfId="0" applyNumberFormat="1" applyFont="1" applyAlignment="1">
      <alignment horizontal="left"/>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3"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49" t="s">
        <v>14</v>
      </c>
    </row>
    <row r="2" spans="1:1" ht="13.5" customHeight="1" x14ac:dyDescent="0.2">
      <c r="A2" s="49"/>
    </row>
    <row r="3" spans="1:1" ht="69" customHeight="1" x14ac:dyDescent="0.2">
      <c r="A3" s="52" t="s">
        <v>17</v>
      </c>
    </row>
    <row r="4" spans="1:1" ht="15" x14ac:dyDescent="0.2">
      <c r="A4" s="50"/>
    </row>
    <row r="5" spans="1:1" ht="18" x14ac:dyDescent="0.2">
      <c r="A5" s="60" t="s">
        <v>11</v>
      </c>
    </row>
    <row r="6" spans="1:1" ht="15.75" x14ac:dyDescent="0.2">
      <c r="A6" s="48" t="s">
        <v>12</v>
      </c>
    </row>
    <row r="7" spans="1:1" ht="15" x14ac:dyDescent="0.2">
      <c r="A7" s="53" t="s">
        <v>24</v>
      </c>
    </row>
    <row r="9" spans="1:1" ht="51.75" customHeight="1" x14ac:dyDescent="0.2">
      <c r="A9" s="53" t="s">
        <v>20</v>
      </c>
    </row>
    <row r="11" spans="1:1" ht="75.75" customHeight="1" x14ac:dyDescent="0.2">
      <c r="A11" s="53" t="s">
        <v>27</v>
      </c>
    </row>
    <row r="12" spans="1:1" ht="12" customHeight="1" x14ac:dyDescent="0.2">
      <c r="A12" s="51"/>
    </row>
    <row r="13" spans="1:1" ht="38.25" customHeight="1" x14ac:dyDescent="0.2">
      <c r="A13" s="53" t="s">
        <v>19</v>
      </c>
    </row>
    <row r="14" spans="1:1" ht="8.25" customHeight="1" x14ac:dyDescent="0.2">
      <c r="A14" s="51"/>
    </row>
    <row r="15" spans="1:1" ht="15" x14ac:dyDescent="0.2">
      <c r="A15" s="51" t="s">
        <v>15</v>
      </c>
    </row>
    <row r="16" spans="1:1" ht="15" x14ac:dyDescent="0.2">
      <c r="A16" s="51"/>
    </row>
    <row r="17" spans="1:1" ht="15.75" x14ac:dyDescent="0.2">
      <c r="A17" s="59" t="s">
        <v>13</v>
      </c>
    </row>
    <row r="18" spans="1:1" ht="36" customHeight="1" x14ac:dyDescent="0.2">
      <c r="A18" s="53" t="s">
        <v>22</v>
      </c>
    </row>
    <row r="19" spans="1:1" ht="30" x14ac:dyDescent="0.2">
      <c r="A19" s="52" t="s">
        <v>23</v>
      </c>
    </row>
    <row r="20" spans="1:1" ht="15" x14ac:dyDescent="0.2">
      <c r="A20" s="52"/>
    </row>
    <row r="21" spans="1:1" ht="72" customHeight="1" x14ac:dyDescent="0.2">
      <c r="A21" s="53" t="s">
        <v>21</v>
      </c>
    </row>
    <row r="22" spans="1:1" ht="15" x14ac:dyDescent="0.2">
      <c r="A22" s="51"/>
    </row>
    <row r="23" spans="1:1" ht="15.75" x14ac:dyDescent="0.2">
      <c r="A23" s="48" t="s">
        <v>16</v>
      </c>
    </row>
    <row r="24" spans="1:1" ht="15" x14ac:dyDescent="0.2">
      <c r="A24" s="47" t="s">
        <v>28</v>
      </c>
    </row>
    <row r="25" spans="1:1" ht="15" x14ac:dyDescent="0.2">
      <c r="A25" s="51"/>
    </row>
    <row r="26" spans="1:1" ht="15.75" x14ac:dyDescent="0.2">
      <c r="A26" s="48" t="s">
        <v>18</v>
      </c>
    </row>
    <row r="27" spans="1:1" ht="25.5" customHeight="1" x14ac:dyDescent="0.2">
      <c r="A27" s="53" t="s">
        <v>26</v>
      </c>
    </row>
    <row r="28" spans="1:1" ht="15" x14ac:dyDescent="0.2">
      <c r="A28" s="51"/>
    </row>
    <row r="29" spans="1:1" ht="15" x14ac:dyDescent="0.2">
      <c r="A29" s="51"/>
    </row>
    <row r="30" spans="1:1" ht="15" x14ac:dyDescent="0.2">
      <c r="A30" s="51"/>
    </row>
    <row r="31" spans="1:1" ht="15" x14ac:dyDescent="0.2">
      <c r="A31" s="51"/>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7"/>
  <sheetViews>
    <sheetView showGridLines="0" tabSelected="1" zoomScaleNormal="100" zoomScaleSheetLayoutView="100" workbookViewId="0">
      <selection activeCell="F26" sqref="F26"/>
    </sheetView>
  </sheetViews>
  <sheetFormatPr defaultRowHeight="12.75" x14ac:dyDescent="0.2"/>
  <cols>
    <col min="1" max="1" width="5.7109375" style="56" customWidth="1"/>
    <col min="2" max="2" width="31.140625" style="56" customWidth="1"/>
    <col min="3" max="3" width="10.28515625" style="56" customWidth="1"/>
    <col min="4" max="4" width="13.7109375" style="27" customWidth="1"/>
    <col min="5" max="5" width="10.7109375" style="17" customWidth="1"/>
    <col min="6" max="6" width="12.42578125" style="1" customWidth="1"/>
    <col min="7" max="7" width="13.85546875" style="1" customWidth="1"/>
  </cols>
  <sheetData>
    <row r="1" spans="1:7" x14ac:dyDescent="0.2">
      <c r="A1" s="73"/>
      <c r="B1" s="73"/>
      <c r="C1" s="72" t="s">
        <v>9</v>
      </c>
      <c r="D1" s="72"/>
      <c r="G1" s="11"/>
    </row>
    <row r="2" spans="1:7" x14ac:dyDescent="0.2">
      <c r="A2" s="71"/>
      <c r="B2" s="71"/>
      <c r="C2" s="58" t="s">
        <v>25</v>
      </c>
      <c r="D2" s="58"/>
      <c r="F2" s="3"/>
      <c r="G2" s="12"/>
    </row>
    <row r="3" spans="1:7" x14ac:dyDescent="0.2">
      <c r="A3" s="74"/>
      <c r="B3" s="71"/>
      <c r="C3" s="55"/>
      <c r="D3" s="28"/>
      <c r="F3" s="3"/>
      <c r="G3" s="12"/>
    </row>
    <row r="4" spans="1:7" x14ac:dyDescent="0.2">
      <c r="A4" s="56" t="s">
        <v>10</v>
      </c>
      <c r="F4" s="3"/>
      <c r="G4" s="12"/>
    </row>
    <row r="5" spans="1:7" x14ac:dyDescent="0.2">
      <c r="A5" s="64" t="s">
        <v>35</v>
      </c>
      <c r="B5" s="64"/>
      <c r="C5" s="64"/>
      <c r="F5" s="3"/>
      <c r="G5" s="12"/>
    </row>
    <row r="6" spans="1:7" ht="22.5" x14ac:dyDescent="0.2">
      <c r="A6" s="22" t="s">
        <v>0</v>
      </c>
      <c r="B6" s="22" t="s">
        <v>1</v>
      </c>
      <c r="C6" s="23" t="s">
        <v>8</v>
      </c>
      <c r="D6" s="23" t="s">
        <v>3</v>
      </c>
      <c r="E6" s="24" t="s">
        <v>2</v>
      </c>
      <c r="F6" s="25" t="s">
        <v>4</v>
      </c>
      <c r="G6" s="26" t="s">
        <v>5</v>
      </c>
    </row>
    <row r="7" spans="1:7" ht="30" customHeight="1" x14ac:dyDescent="0.2">
      <c r="A7" s="41">
        <v>1</v>
      </c>
      <c r="B7" s="65" t="s">
        <v>37</v>
      </c>
      <c r="C7" s="61" t="s">
        <v>32</v>
      </c>
      <c r="D7" s="42" t="s">
        <v>6</v>
      </c>
      <c r="E7" s="63">
        <v>1</v>
      </c>
      <c r="F7" s="43">
        <v>0</v>
      </c>
      <c r="G7" s="44">
        <f>ROUND(E7*F7,2)</f>
        <v>0</v>
      </c>
    </row>
    <row r="8" spans="1:7" ht="28.5" customHeight="1" x14ac:dyDescent="0.2">
      <c r="A8" s="45">
        <f>A7+1</f>
        <v>2</v>
      </c>
      <c r="B8" s="65" t="s">
        <v>37</v>
      </c>
      <c r="C8" s="62" t="s">
        <v>29</v>
      </c>
      <c r="D8" s="42" t="s">
        <v>6</v>
      </c>
      <c r="E8" s="54">
        <v>1</v>
      </c>
      <c r="F8" s="43">
        <v>0</v>
      </c>
      <c r="G8" s="44">
        <f t="shared" ref="G8:G12" si="0">ROUND(E8*F8,2)</f>
        <v>0</v>
      </c>
    </row>
    <row r="9" spans="1:7" ht="30.6" customHeight="1" x14ac:dyDescent="0.2">
      <c r="A9" s="45">
        <f t="shared" ref="A9:A12" si="1">A8+1</f>
        <v>3</v>
      </c>
      <c r="B9" s="65" t="s">
        <v>38</v>
      </c>
      <c r="C9" s="62" t="s">
        <v>33</v>
      </c>
      <c r="D9" s="42" t="s">
        <v>6</v>
      </c>
      <c r="E9" s="54">
        <v>1</v>
      </c>
      <c r="F9" s="43">
        <v>0</v>
      </c>
      <c r="G9" s="44">
        <f t="shared" si="0"/>
        <v>0</v>
      </c>
    </row>
    <row r="10" spans="1:7" ht="28.5" customHeight="1" x14ac:dyDescent="0.2">
      <c r="A10" s="45">
        <f t="shared" si="1"/>
        <v>4</v>
      </c>
      <c r="B10" s="65" t="s">
        <v>38</v>
      </c>
      <c r="C10" s="62" t="s">
        <v>30</v>
      </c>
      <c r="D10" s="42" t="s">
        <v>6</v>
      </c>
      <c r="E10" s="54">
        <v>1</v>
      </c>
      <c r="F10" s="43">
        <v>0</v>
      </c>
      <c r="G10" s="44">
        <f t="shared" si="0"/>
        <v>0</v>
      </c>
    </row>
    <row r="11" spans="1:7" ht="27" customHeight="1" x14ac:dyDescent="0.2">
      <c r="A11" s="45">
        <f t="shared" si="1"/>
        <v>5</v>
      </c>
      <c r="B11" s="65" t="s">
        <v>38</v>
      </c>
      <c r="C11" s="62" t="s">
        <v>31</v>
      </c>
      <c r="D11" s="42" t="s">
        <v>6</v>
      </c>
      <c r="E11" s="54">
        <v>1</v>
      </c>
      <c r="F11" s="43">
        <v>0</v>
      </c>
      <c r="G11" s="44">
        <f t="shared" si="0"/>
        <v>0</v>
      </c>
    </row>
    <row r="12" spans="1:7" ht="26.1" customHeight="1" thickBot="1" x14ac:dyDescent="0.25">
      <c r="A12" s="45">
        <f t="shared" si="1"/>
        <v>6</v>
      </c>
      <c r="B12" s="65" t="s">
        <v>38</v>
      </c>
      <c r="C12" s="62" t="s">
        <v>34</v>
      </c>
      <c r="D12" s="42" t="s">
        <v>6</v>
      </c>
      <c r="E12" s="54">
        <v>1</v>
      </c>
      <c r="F12" s="43">
        <v>0</v>
      </c>
      <c r="G12" s="44">
        <f t="shared" si="0"/>
        <v>0</v>
      </c>
    </row>
    <row r="13" spans="1:7" ht="15" thickTop="1" x14ac:dyDescent="0.2">
      <c r="A13" s="4"/>
      <c r="B13" s="5"/>
      <c r="C13" s="5"/>
      <c r="D13" s="29"/>
      <c r="E13" s="18"/>
      <c r="F13" s="13"/>
      <c r="G13" s="40"/>
    </row>
    <row r="14" spans="1:7" ht="14.25" x14ac:dyDescent="0.2">
      <c r="A14" s="6"/>
      <c r="B14" s="7"/>
      <c r="C14" s="7"/>
      <c r="D14" s="30"/>
      <c r="E14" s="19"/>
      <c r="F14" s="69"/>
      <c r="G14" s="70"/>
    </row>
    <row r="15" spans="1:7" ht="14.25" x14ac:dyDescent="0.2">
      <c r="A15" s="6" t="s">
        <v>41</v>
      </c>
      <c r="C15" s="46"/>
      <c r="D15" s="30"/>
      <c r="E15" s="19"/>
      <c r="F15" s="67">
        <f>SUM(G7:G12)</f>
        <v>0</v>
      </c>
      <c r="G15" s="68"/>
    </row>
    <row r="16" spans="1:7" ht="14.25" x14ac:dyDescent="0.2">
      <c r="A16" s="9"/>
      <c r="B16" s="10"/>
      <c r="C16" s="10"/>
      <c r="D16" s="57"/>
      <c r="E16" s="20"/>
      <c r="F16" s="14"/>
      <c r="G16" s="10"/>
    </row>
    <row r="17" spans="1:7" x14ac:dyDescent="0.2">
      <c r="A17" s="32"/>
      <c r="B17" s="8"/>
      <c r="C17" s="8"/>
      <c r="D17" s="31"/>
      <c r="E17" s="16"/>
      <c r="F17" s="2"/>
      <c r="G17" s="37"/>
    </row>
    <row r="18" spans="1:7" x14ac:dyDescent="0.2">
      <c r="A18" s="33"/>
      <c r="B18" s="8"/>
      <c r="C18" s="8"/>
      <c r="D18" s="31"/>
      <c r="E18" s="21"/>
      <c r="F18" s="15"/>
      <c r="G18" s="38"/>
    </row>
    <row r="19" spans="1:7" x14ac:dyDescent="0.2">
      <c r="A19" s="33"/>
      <c r="B19" s="8"/>
      <c r="C19" s="8"/>
      <c r="D19" s="31"/>
      <c r="E19" s="66" t="s">
        <v>7</v>
      </c>
      <c r="F19" s="66"/>
      <c r="G19" s="39"/>
    </row>
    <row r="20" spans="1:7" x14ac:dyDescent="0.2">
      <c r="A20" s="34"/>
      <c r="B20" s="35"/>
      <c r="C20" s="35"/>
      <c r="D20" s="36"/>
      <c r="E20" s="21"/>
      <c r="F20" s="15"/>
      <c r="G20" s="38"/>
    </row>
    <row r="22" spans="1:7" x14ac:dyDescent="0.2">
      <c r="A22" s="64" t="s">
        <v>36</v>
      </c>
      <c r="B22" s="64"/>
      <c r="C22" s="64"/>
      <c r="F22" s="3"/>
      <c r="G22" s="12"/>
    </row>
    <row r="23" spans="1:7" ht="22.5" x14ac:dyDescent="0.2">
      <c r="A23" s="22" t="s">
        <v>0</v>
      </c>
      <c r="B23" s="22" t="s">
        <v>1</v>
      </c>
      <c r="C23" s="23" t="s">
        <v>8</v>
      </c>
      <c r="D23" s="23" t="s">
        <v>3</v>
      </c>
      <c r="E23" s="24" t="s">
        <v>2</v>
      </c>
      <c r="F23" s="25" t="s">
        <v>4</v>
      </c>
      <c r="G23" s="26" t="s">
        <v>5</v>
      </c>
    </row>
    <row r="24" spans="1:7" ht="30.6" customHeight="1" x14ac:dyDescent="0.2">
      <c r="A24" s="41">
        <v>7</v>
      </c>
      <c r="B24" s="65" t="s">
        <v>39</v>
      </c>
      <c r="C24" s="61" t="s">
        <v>32</v>
      </c>
      <c r="D24" s="42" t="s">
        <v>6</v>
      </c>
      <c r="E24" s="63">
        <v>1</v>
      </c>
      <c r="F24" s="43">
        <v>0</v>
      </c>
      <c r="G24" s="44">
        <f>ROUND(E24*F24,2)</f>
        <v>0</v>
      </c>
    </row>
    <row r="25" spans="1:7" ht="27.6" customHeight="1" x14ac:dyDescent="0.2">
      <c r="A25" s="45">
        <f>A24+1</f>
        <v>8</v>
      </c>
      <c r="B25" s="65" t="s">
        <v>39</v>
      </c>
      <c r="C25" s="62" t="s">
        <v>29</v>
      </c>
      <c r="D25" s="42" t="s">
        <v>6</v>
      </c>
      <c r="E25" s="54">
        <v>1</v>
      </c>
      <c r="F25" s="43">
        <v>0</v>
      </c>
      <c r="G25" s="44">
        <f t="shared" ref="G25:G29" si="2">ROUND(E25*F25,2)</f>
        <v>0</v>
      </c>
    </row>
    <row r="26" spans="1:7" ht="26.45" customHeight="1" x14ac:dyDescent="0.2">
      <c r="A26" s="45">
        <f t="shared" ref="A26:A28" si="3">A25+1</f>
        <v>9</v>
      </c>
      <c r="B26" s="65" t="s">
        <v>40</v>
      </c>
      <c r="C26" s="62" t="s">
        <v>33</v>
      </c>
      <c r="D26" s="42" t="s">
        <v>6</v>
      </c>
      <c r="E26" s="54">
        <v>1</v>
      </c>
      <c r="F26" s="43">
        <v>0</v>
      </c>
      <c r="G26" s="44">
        <f t="shared" si="2"/>
        <v>0</v>
      </c>
    </row>
    <row r="27" spans="1:7" ht="29.45" customHeight="1" x14ac:dyDescent="0.2">
      <c r="A27" s="45">
        <f>A26+1</f>
        <v>10</v>
      </c>
      <c r="B27" s="65" t="s">
        <v>40</v>
      </c>
      <c r="C27" s="62" t="s">
        <v>30</v>
      </c>
      <c r="D27" s="42" t="s">
        <v>6</v>
      </c>
      <c r="E27" s="54">
        <v>1</v>
      </c>
      <c r="F27" s="43">
        <v>0</v>
      </c>
      <c r="G27" s="44">
        <f t="shared" si="2"/>
        <v>0</v>
      </c>
    </row>
    <row r="28" spans="1:7" ht="31.5" customHeight="1" x14ac:dyDescent="0.2">
      <c r="A28" s="45">
        <f t="shared" si="3"/>
        <v>11</v>
      </c>
      <c r="B28" s="65" t="s">
        <v>40</v>
      </c>
      <c r="C28" s="62" t="s">
        <v>31</v>
      </c>
      <c r="D28" s="42" t="s">
        <v>6</v>
      </c>
      <c r="E28" s="54">
        <v>1</v>
      </c>
      <c r="F28" s="43">
        <v>0</v>
      </c>
      <c r="G28" s="44">
        <f t="shared" si="2"/>
        <v>0</v>
      </c>
    </row>
    <row r="29" spans="1:7" ht="31.5" customHeight="1" thickBot="1" x14ac:dyDescent="0.25">
      <c r="A29" s="45">
        <f>A28+1</f>
        <v>12</v>
      </c>
      <c r="B29" s="65" t="s">
        <v>40</v>
      </c>
      <c r="C29" s="62" t="s">
        <v>34</v>
      </c>
      <c r="D29" s="42" t="s">
        <v>6</v>
      </c>
      <c r="E29" s="54">
        <v>1</v>
      </c>
      <c r="F29" s="43">
        <v>0</v>
      </c>
      <c r="G29" s="44">
        <f t="shared" si="2"/>
        <v>0</v>
      </c>
    </row>
    <row r="30" spans="1:7" ht="15" thickTop="1" x14ac:dyDescent="0.2">
      <c r="A30" s="4"/>
      <c r="B30" s="5"/>
      <c r="C30" s="5"/>
      <c r="D30" s="29"/>
      <c r="E30" s="18"/>
      <c r="F30" s="13"/>
      <c r="G30" s="40"/>
    </row>
    <row r="31" spans="1:7" ht="14.25" x14ac:dyDescent="0.2">
      <c r="A31" s="6"/>
      <c r="B31" s="7"/>
      <c r="C31" s="7"/>
      <c r="D31" s="30"/>
      <c r="E31" s="19"/>
      <c r="F31" s="69"/>
      <c r="G31" s="70"/>
    </row>
    <row r="32" spans="1:7" ht="14.25" x14ac:dyDescent="0.2">
      <c r="A32" s="6" t="s">
        <v>41</v>
      </c>
      <c r="B32" s="64"/>
      <c r="C32" s="46"/>
      <c r="D32" s="30"/>
      <c r="E32" s="19"/>
      <c r="F32" s="67">
        <f>SUM(G24:G29)</f>
        <v>0</v>
      </c>
      <c r="G32" s="68"/>
    </row>
    <row r="33" spans="1:7" ht="14.25" x14ac:dyDescent="0.2">
      <c r="A33" s="9"/>
      <c r="B33" s="10"/>
      <c r="C33" s="10"/>
      <c r="D33" s="57"/>
      <c r="E33" s="20"/>
      <c r="F33" s="14"/>
      <c r="G33" s="10"/>
    </row>
    <row r="34" spans="1:7" x14ac:dyDescent="0.2">
      <c r="A34" s="32"/>
      <c r="B34" s="8"/>
      <c r="C34" s="8"/>
      <c r="D34" s="31"/>
      <c r="E34" s="16"/>
      <c r="F34" s="2"/>
      <c r="G34" s="37"/>
    </row>
    <row r="35" spans="1:7" x14ac:dyDescent="0.2">
      <c r="A35" s="33"/>
      <c r="B35" s="8"/>
      <c r="C35" s="8"/>
      <c r="D35" s="31"/>
      <c r="E35" s="21"/>
      <c r="F35" s="15"/>
      <c r="G35" s="38"/>
    </row>
    <row r="36" spans="1:7" x14ac:dyDescent="0.2">
      <c r="A36" s="33"/>
      <c r="B36" s="8"/>
      <c r="C36" s="8"/>
      <c r="D36" s="31"/>
      <c r="E36" s="66" t="s">
        <v>7</v>
      </c>
      <c r="F36" s="66"/>
      <c r="G36" s="39"/>
    </row>
    <row r="37" spans="1:7" x14ac:dyDescent="0.2">
      <c r="A37" s="34"/>
      <c r="B37" s="35"/>
      <c r="C37" s="35"/>
      <c r="D37" s="36"/>
      <c r="E37" s="21"/>
      <c r="F37" s="15"/>
      <c r="G37" s="38"/>
    </row>
  </sheetData>
  <sheetProtection algorithmName="SHA-512" hashValue="6w/VhTrO7gr4Yd9PSFWhfvEh9MwgB3FF4i19ikgGRw7DOLSYDIWafFj1M/UOX7HxwDShWBE3pf8TOSl/73f2BA==" saltValue="NnSwN+MDz3rZzOedXtAC/A==" spinCount="100000" sheet="1" objects="1" scenarios="1" selectLockedCells="1"/>
  <mergeCells count="10">
    <mergeCell ref="A2:B2"/>
    <mergeCell ref="C1:D1"/>
    <mergeCell ref="A1:B1"/>
    <mergeCell ref="F14:G14"/>
    <mergeCell ref="A3:B3"/>
    <mergeCell ref="E36:F36"/>
    <mergeCell ref="F15:G15"/>
    <mergeCell ref="E19:F19"/>
    <mergeCell ref="F31:G31"/>
    <mergeCell ref="F32:G32"/>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7:F12 F24:F29" xr:uid="{00000000-0002-0000-0100-000000000000}">
      <formula1>IF(F7&gt;=0.01,ROUND(F7,2),0.01)</formula1>
    </dataValidation>
  </dataValidations>
  <pageMargins left="0.5" right="0.5" top="0.70874999999999999" bottom="0.75" header="0.25" footer="0.25"/>
  <pageSetup scale="99" fitToHeight="0" orientation="portrait" r:id="rId1"/>
  <headerFooter alignWithMargins="0">
    <oddHeader xml:space="preserve">&amp;LThe City of Winnipeg
Tender 786-2023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F0186B4BBF1E4CBE4DDBE3B95C5F16" ma:contentTypeVersion="16" ma:contentTypeDescription="Create a new document." ma:contentTypeScope="" ma:versionID="12ac81a9d1f1f09ca7014cbee7db55ab">
  <xsd:schema xmlns:xsd="http://www.w3.org/2001/XMLSchema" xmlns:xs="http://www.w3.org/2001/XMLSchema" xmlns:p="http://schemas.microsoft.com/office/2006/metadata/properties" xmlns:ns3="06ada51f-9c80-420f-ba72-d05966e91597" xmlns:ns4="790fb1fe-f3d3-476e-bbbc-e378c291d159" targetNamespace="http://schemas.microsoft.com/office/2006/metadata/properties" ma:root="true" ma:fieldsID="55065f72af2ed4d66692f97ced42d0c4" ns3:_="" ns4:_="">
    <xsd:import namespace="06ada51f-9c80-420f-ba72-d05966e91597"/>
    <xsd:import namespace="790fb1fe-f3d3-476e-bbbc-e378c291d15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Location" minOccurs="0"/>
                <xsd:element ref="ns3:MediaServiceOCR"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da51f-9c80-420f-ba72-d05966e915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0fb1fe-f3d3-476e-bbbc-e378c291d1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06ada51f-9c80-420f-ba72-d05966e91597" xsi:nil="true"/>
  </documentManagement>
</p:properties>
</file>

<file path=customXml/itemProps1.xml><?xml version="1.0" encoding="utf-8"?>
<ds:datastoreItem xmlns:ds="http://schemas.openxmlformats.org/officeDocument/2006/customXml" ds:itemID="{2B91FA75-182A-46D8-B977-168A46F928DF}">
  <ds:schemaRefs>
    <ds:schemaRef ds:uri="http://schemas.microsoft.com/sharepoint/v3/contenttype/forms"/>
  </ds:schemaRefs>
</ds:datastoreItem>
</file>

<file path=customXml/itemProps2.xml><?xml version="1.0" encoding="utf-8"?>
<ds:datastoreItem xmlns:ds="http://schemas.openxmlformats.org/officeDocument/2006/customXml" ds:itemID="{8B88458F-DA30-4A51-8B9E-709EC78C3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da51f-9c80-420f-ba72-d05966e91597"/>
    <ds:schemaRef ds:uri="790fb1fe-f3d3-476e-bbbc-e378c291d1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911F8B-46ED-4D13-A88D-5F127BB7A59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90fb1fe-f3d3-476e-bbbc-e378c291d159"/>
    <ds:schemaRef ds:uri="http://purl.org/dc/elements/1.1/"/>
    <ds:schemaRef ds:uri="06ada51f-9c80-420f-ba72-d05966e9159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Singh, Terminder</cp:lastModifiedBy>
  <cp:lastPrinted>2019-07-17T15:52:54Z</cp:lastPrinted>
  <dcterms:created xsi:type="dcterms:W3CDTF">1999-10-18T14:40:40Z</dcterms:created>
  <dcterms:modified xsi:type="dcterms:W3CDTF">2023-10-17T14:40:07Z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0x01010067F0186B4BBF1E4CBE4DDBE3B95C5F16</vt:lpwstr>
  </property>
  <property fmtid="{D5CDD505-2E9C-101B-9397-08002B2CF9AE}" pid="3" name="BoostSolutions_DocumentViewer_DocumentInfo">
    <vt:lpwstr>{"OriginalWidth":914,"OriginalHeight":1010,"Resolution":0,"PageCount":4,"IsEncrypted":false,"LicenseValid":false,"IsError":false,"ErrorMsg":null,"IsImageFile":false,"ImageFileUrl":null,"IsSupportedFile":false,"IsActivedFeature":false}</vt:lpwstr>
  </property>
</Properties>
</file>